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Buxheti 20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J10"/>
  <c r="J9"/>
  <c r="J8"/>
  <c r="I12"/>
  <c r="I10"/>
  <c r="I9"/>
  <c r="I8"/>
  <c r="J14" l="1"/>
  <c r="J7" s="1"/>
  <c r="I14" l="1"/>
  <c r="I7" s="1"/>
</calcChain>
</file>

<file path=xl/sharedStrings.xml><?xml version="1.0" encoding="utf-8"?>
<sst xmlns="http://schemas.openxmlformats.org/spreadsheetml/2006/main" count="32" uniqueCount="20">
  <si>
    <t>AGJENCIA PUBLIKE E AKREDITIMIT TE ARSIMIT TE LARTE</t>
  </si>
  <si>
    <t>Enti qeverisjes</t>
  </si>
  <si>
    <t>Kodi I institucionit</t>
  </si>
  <si>
    <t>Emri I institucionit</t>
  </si>
  <si>
    <t>Kapitulli</t>
  </si>
  <si>
    <t>Programi</t>
  </si>
  <si>
    <t>Llogaria ekonomike</t>
  </si>
  <si>
    <t>001</t>
  </si>
  <si>
    <t>Planifikim Menaxhim Administrim</t>
  </si>
  <si>
    <t>01</t>
  </si>
  <si>
    <t>09450</t>
  </si>
  <si>
    <t>Ministria e linjës</t>
  </si>
  <si>
    <t>Kodi I Degës së Thesarit</t>
  </si>
  <si>
    <t>Agjencia Publike e Akreditimit të Arsimit të Lartë</t>
  </si>
  <si>
    <t>Totali</t>
  </si>
  <si>
    <t>Buxheti I rishikuar</t>
  </si>
  <si>
    <t>VITI 2012</t>
  </si>
  <si>
    <t>Buxheti 2012</t>
  </si>
  <si>
    <t>07</t>
  </si>
  <si>
    <t>ne lekë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</si>
</sst>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0" fontId="1" fillId="0" borderId="10" xfId="0" applyFont="1" applyBorder="1"/>
    <xf numFmtId="3" fontId="1" fillId="0" borderId="10" xfId="0" applyNumberFormat="1" applyFont="1" applyBorder="1"/>
    <xf numFmtId="3" fontId="0" fillId="0" borderId="0" xfId="0" applyNumberFormat="1"/>
    <xf numFmtId="49" fontId="1" fillId="0" borderId="11" xfId="0" applyNumberFormat="1" applyFont="1" applyBorder="1"/>
    <xf numFmtId="49" fontId="1" fillId="0" borderId="12" xfId="0" applyNumberFormat="1" applyFont="1" applyBorder="1"/>
    <xf numFmtId="49" fontId="1" fillId="0" borderId="13" xfId="0" applyNumberFormat="1" applyFont="1" applyBorder="1"/>
    <xf numFmtId="0" fontId="1" fillId="0" borderId="5" xfId="0" applyFont="1" applyBorder="1"/>
    <xf numFmtId="0" fontId="1" fillId="0" borderId="8" xfId="0" applyFont="1" applyBorder="1"/>
    <xf numFmtId="3" fontId="1" fillId="0" borderId="14" xfId="0" applyNumberFormat="1" applyFont="1" applyBorder="1"/>
    <xf numFmtId="0" fontId="1" fillId="0" borderId="9" xfId="0" applyFont="1" applyBorder="1"/>
    <xf numFmtId="3" fontId="1" fillId="0" borderId="15" xfId="0" applyNumberFormat="1" applyFont="1" applyBorder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3" fontId="2" fillId="2" borderId="4" xfId="0" applyNumberFormat="1" applyFont="1" applyFill="1" applyBorder="1"/>
    <xf numFmtId="3" fontId="2" fillId="0" borderId="6" xfId="0" applyNumberFormat="1" applyFont="1" applyBorder="1"/>
    <xf numFmtId="3" fontId="3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4"/>
  <sheetViews>
    <sheetView tabSelected="1" workbookViewId="0">
      <selection activeCell="N14" sqref="N14"/>
    </sheetView>
  </sheetViews>
  <sheetFormatPr defaultRowHeight="15"/>
  <cols>
    <col min="2" max="2" width="8.7109375" customWidth="1"/>
    <col min="3" max="3" width="10.5703125" customWidth="1"/>
    <col min="4" max="4" width="43.85546875" customWidth="1"/>
    <col min="5" max="5" width="7.140625" customWidth="1"/>
    <col min="7" max="7" width="10.42578125" customWidth="1"/>
    <col min="8" max="8" width="12.28515625" customWidth="1"/>
    <col min="9" max="9" width="11.85546875" customWidth="1"/>
    <col min="10" max="10" width="11.7109375" customWidth="1"/>
    <col min="11" max="11" width="9.5703125" bestFit="1" customWidth="1"/>
  </cols>
  <sheetData>
    <row r="2" spans="1:11">
      <c r="A2" s="1"/>
      <c r="B2" s="2" t="s">
        <v>0</v>
      </c>
      <c r="C2" s="2"/>
      <c r="D2" s="2"/>
      <c r="E2" s="2"/>
      <c r="F2" s="2"/>
      <c r="G2" s="2"/>
      <c r="H2" s="1"/>
      <c r="I2" s="1"/>
    </row>
    <row r="3" spans="1:11">
      <c r="A3" s="1"/>
      <c r="B3" s="1"/>
      <c r="C3" s="1"/>
      <c r="D3" s="1"/>
      <c r="E3" s="1"/>
      <c r="F3" s="1"/>
      <c r="G3" s="1"/>
      <c r="H3" s="1"/>
      <c r="I3" s="1" t="s">
        <v>19</v>
      </c>
    </row>
    <row r="4" spans="1:11">
      <c r="A4" s="2" t="s">
        <v>16</v>
      </c>
      <c r="B4" s="1"/>
      <c r="C4" s="1"/>
      <c r="D4" s="1"/>
      <c r="E4" s="1"/>
      <c r="F4" s="1"/>
      <c r="G4" s="1"/>
      <c r="H4" s="1"/>
      <c r="I4" s="1"/>
    </row>
    <row r="5" spans="1:11" ht="15.75" thickBot="1">
      <c r="A5" s="1"/>
      <c r="B5" s="1"/>
      <c r="C5" s="1"/>
      <c r="D5" s="1"/>
      <c r="E5" s="1"/>
      <c r="F5" s="1"/>
      <c r="G5" s="1"/>
      <c r="H5" s="1"/>
      <c r="I5" s="1"/>
    </row>
    <row r="6" spans="1:11" ht="45.75" thickBot="1">
      <c r="A6" s="18" t="s">
        <v>1</v>
      </c>
      <c r="B6" s="19" t="s">
        <v>11</v>
      </c>
      <c r="C6" s="19" t="s">
        <v>2</v>
      </c>
      <c r="D6" s="19" t="s">
        <v>3</v>
      </c>
      <c r="E6" s="20" t="s">
        <v>4</v>
      </c>
      <c r="F6" s="20" t="s">
        <v>5</v>
      </c>
      <c r="G6" s="19" t="s">
        <v>6</v>
      </c>
      <c r="H6" s="19" t="s">
        <v>12</v>
      </c>
      <c r="I6" s="21" t="s">
        <v>17</v>
      </c>
      <c r="J6" s="21" t="s">
        <v>15</v>
      </c>
    </row>
    <row r="7" spans="1:11">
      <c r="A7" s="10" t="s">
        <v>7</v>
      </c>
      <c r="B7" s="13"/>
      <c r="C7" s="3"/>
      <c r="D7" s="3" t="s">
        <v>8</v>
      </c>
      <c r="E7" s="3"/>
      <c r="F7" s="3"/>
      <c r="G7" s="3"/>
      <c r="H7" s="3"/>
      <c r="I7" s="26">
        <f>I14</f>
        <v>22566518</v>
      </c>
      <c r="J7" s="27">
        <f>J14</f>
        <v>19707049</v>
      </c>
    </row>
    <row r="8" spans="1:11">
      <c r="A8" s="11" t="s">
        <v>7</v>
      </c>
      <c r="B8" s="14">
        <v>11</v>
      </c>
      <c r="C8" s="4">
        <v>1011053</v>
      </c>
      <c r="D8" s="4" t="s">
        <v>13</v>
      </c>
      <c r="E8" s="5" t="s">
        <v>9</v>
      </c>
      <c r="F8" s="5" t="s">
        <v>10</v>
      </c>
      <c r="G8" s="4">
        <v>6000000</v>
      </c>
      <c r="H8" s="4">
        <v>3535</v>
      </c>
      <c r="I8" s="6">
        <f>13100000</f>
        <v>13100000</v>
      </c>
      <c r="J8" s="15">
        <f>11896392</f>
        <v>11896392</v>
      </c>
      <c r="K8" s="9"/>
    </row>
    <row r="9" spans="1:11">
      <c r="A9" s="11" t="s">
        <v>7</v>
      </c>
      <c r="B9" s="14">
        <v>11</v>
      </c>
      <c r="C9" s="4">
        <v>1011053</v>
      </c>
      <c r="D9" s="4" t="s">
        <v>13</v>
      </c>
      <c r="E9" s="5" t="s">
        <v>9</v>
      </c>
      <c r="F9" s="5" t="s">
        <v>10</v>
      </c>
      <c r="G9" s="4">
        <v>6010000</v>
      </c>
      <c r="H9" s="4">
        <v>3535</v>
      </c>
      <c r="I9" s="6">
        <f>2043000</f>
        <v>2043000</v>
      </c>
      <c r="J9" s="15">
        <f>1887139</f>
        <v>1887139</v>
      </c>
      <c r="K9" s="9"/>
    </row>
    <row r="10" spans="1:11">
      <c r="A10" s="11" t="s">
        <v>7</v>
      </c>
      <c r="B10" s="14">
        <v>11</v>
      </c>
      <c r="C10" s="4">
        <v>1011053</v>
      </c>
      <c r="D10" s="4" t="s">
        <v>13</v>
      </c>
      <c r="E10" s="5" t="s">
        <v>9</v>
      </c>
      <c r="F10" s="5" t="s">
        <v>10</v>
      </c>
      <c r="G10" s="4">
        <v>6020000</v>
      </c>
      <c r="H10" s="4">
        <v>3535</v>
      </c>
      <c r="I10" s="6">
        <f>4800000</f>
        <v>4800000</v>
      </c>
      <c r="J10" s="15">
        <f>3300000</f>
        <v>3300000</v>
      </c>
      <c r="K10" s="9"/>
    </row>
    <row r="11" spans="1:11">
      <c r="A11" s="11"/>
      <c r="B11" s="14"/>
      <c r="C11" s="4"/>
      <c r="D11" s="4"/>
      <c r="E11" s="5"/>
      <c r="F11" s="5"/>
      <c r="G11" s="4"/>
      <c r="H11" s="4"/>
      <c r="I11" s="6"/>
      <c r="J11" s="15"/>
      <c r="K11" s="9"/>
    </row>
    <row r="12" spans="1:11">
      <c r="A12" s="11" t="s">
        <v>7</v>
      </c>
      <c r="B12" s="14">
        <v>11</v>
      </c>
      <c r="C12" s="4">
        <v>1011053</v>
      </c>
      <c r="D12" s="4" t="s">
        <v>13</v>
      </c>
      <c r="E12" s="5" t="s">
        <v>18</v>
      </c>
      <c r="F12" s="5" t="s">
        <v>10</v>
      </c>
      <c r="G12" s="4">
        <v>6020000</v>
      </c>
      <c r="H12" s="4">
        <v>3535</v>
      </c>
      <c r="I12" s="6">
        <f>2623518</f>
        <v>2623518</v>
      </c>
      <c r="J12" s="15">
        <f>2623518</f>
        <v>2623518</v>
      </c>
      <c r="K12" s="9"/>
    </row>
    <row r="13" spans="1:11" ht="15.75" thickBot="1">
      <c r="A13" s="12"/>
      <c r="B13" s="16"/>
      <c r="C13" s="7"/>
      <c r="D13" s="7"/>
      <c r="E13" s="7"/>
      <c r="F13" s="7"/>
      <c r="G13" s="7"/>
      <c r="H13" s="7"/>
      <c r="I13" s="8"/>
      <c r="J13" s="17"/>
    </row>
    <row r="14" spans="1:11" ht="21" customHeight="1" thickBot="1">
      <c r="A14" s="22"/>
      <c r="B14" s="23"/>
      <c r="C14" s="23"/>
      <c r="D14" s="24" t="s">
        <v>14</v>
      </c>
      <c r="E14" s="24"/>
      <c r="F14" s="24"/>
      <c r="G14" s="24"/>
      <c r="H14" s="24"/>
      <c r="I14" s="25">
        <f>SUM(I8:I13)</f>
        <v>22566518</v>
      </c>
      <c r="J14" s="25">
        <f>SUM(J8:J13)</f>
        <v>19707049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2017-10-09T10:10:51Z</dcterms:modified>
</cp:coreProperties>
</file>